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157038\Desktop\"/>
    </mc:Choice>
  </mc:AlternateContent>
  <xr:revisionPtr revIDLastSave="0" documentId="8_{56BE4671-7611-4815-9B3F-BB672F2BD70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4報告用" sheetId="12" r:id="rId1"/>
  </sheets>
  <definedNames>
    <definedName name="_xlnm.Print_Area" localSheetId="0">'2024報告用'!$A$1:$D$52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0" i="12" l="1"/>
  <c r="D47" i="12"/>
  <c r="D8" i="12"/>
  <c r="D49" i="12" s="1"/>
  <c r="D51" i="12" l="1"/>
</calcChain>
</file>

<file path=xl/sharedStrings.xml><?xml version="1.0" encoding="utf-8"?>
<sst xmlns="http://schemas.openxmlformats.org/spreadsheetml/2006/main" count="94" uniqueCount="57">
  <si>
    <t>グラウンド代</t>
  </si>
  <si>
    <t>桐原公園</t>
    <rPh sb="0" eb="4">
      <t>キリハラコウエン</t>
    </rPh>
    <phoneticPr fontId="1"/>
  </si>
  <si>
    <t>日野中央公園</t>
    <rPh sb="0" eb="6">
      <t>ヒノチュウオウコウエン</t>
    </rPh>
    <phoneticPr fontId="1"/>
  </si>
  <si>
    <t>2023年繰り越し金</t>
  </si>
  <si>
    <t>サンドラッグ</t>
  </si>
  <si>
    <t>郵便局</t>
  </si>
  <si>
    <t>郵送費</t>
  </si>
  <si>
    <t>女子軟式野球リーグ</t>
    <rPh sb="0" eb="4">
      <t>ジョシナンシキ</t>
    </rPh>
    <rPh sb="4" eb="6">
      <t>ヤキュウ</t>
    </rPh>
    <phoneticPr fontId="1"/>
  </si>
  <si>
    <t>関東女子軟式野球連盟一般</t>
    <rPh sb="0" eb="4">
      <t>カントウジョシ</t>
    </rPh>
    <rPh sb="4" eb="8">
      <t>ナンシキヤキュウ</t>
    </rPh>
    <rPh sb="8" eb="10">
      <t>レンメイ</t>
    </rPh>
    <rPh sb="10" eb="12">
      <t>イッパン</t>
    </rPh>
    <phoneticPr fontId="1"/>
  </si>
  <si>
    <t>関東女子軟式野球連盟中学生</t>
    <rPh sb="0" eb="4">
      <t>カントウジョシ</t>
    </rPh>
    <rPh sb="4" eb="8">
      <t>ナンシキヤキュウ</t>
    </rPh>
    <rPh sb="8" eb="10">
      <t>レンメイ</t>
    </rPh>
    <rPh sb="10" eb="13">
      <t>チュウガクセイ</t>
    </rPh>
    <phoneticPr fontId="1"/>
  </si>
  <si>
    <t>運営費</t>
    <rPh sb="0" eb="3">
      <t>ウンエイヒ</t>
    </rPh>
    <phoneticPr fontId="1"/>
  </si>
  <si>
    <t>関東女子軟式野球試合運営（山藤、川邊、千葉）</t>
    <rPh sb="0" eb="8">
      <t>カントウジョシナンシキヤキュウ</t>
    </rPh>
    <rPh sb="8" eb="12">
      <t>シアイウンエイ</t>
    </rPh>
    <rPh sb="13" eb="15">
      <t>ヤマトウ</t>
    </rPh>
    <rPh sb="16" eb="18">
      <t>カワベ</t>
    </rPh>
    <rPh sb="19" eb="21">
      <t>チバ</t>
    </rPh>
    <phoneticPr fontId="1"/>
  </si>
  <si>
    <t>大会参加費</t>
    <rPh sb="0" eb="2">
      <t>タイカイ</t>
    </rPh>
    <rPh sb="2" eb="5">
      <t>サンカヒ</t>
    </rPh>
    <phoneticPr fontId="1"/>
  </si>
  <si>
    <t>感染症・熱中症対策費</t>
    <rPh sb="0" eb="3">
      <t>カンセンショウ</t>
    </rPh>
    <rPh sb="4" eb="7">
      <t>ネッチュウショウ</t>
    </rPh>
    <rPh sb="7" eb="10">
      <t>タイサクヒ</t>
    </rPh>
    <phoneticPr fontId="1"/>
  </si>
  <si>
    <t>用具・消耗品費</t>
    <rPh sb="0" eb="2">
      <t>ヨウグ</t>
    </rPh>
    <rPh sb="3" eb="6">
      <t>ショウモウヒン</t>
    </rPh>
    <rPh sb="6" eb="7">
      <t>ヒ</t>
    </rPh>
    <phoneticPr fontId="1"/>
  </si>
  <si>
    <t>2024収入予定</t>
    <phoneticPr fontId="1"/>
  </si>
  <si>
    <t>支出合計</t>
    <rPh sb="0" eb="2">
      <t>シシュツ</t>
    </rPh>
    <phoneticPr fontId="1"/>
  </si>
  <si>
    <t>収入合計</t>
    <rPh sb="0" eb="4">
      <t>シュウニュウゴウケイ</t>
    </rPh>
    <phoneticPr fontId="1"/>
  </si>
  <si>
    <t>収支</t>
    <rPh sb="0" eb="2">
      <t>シュウシ</t>
    </rPh>
    <phoneticPr fontId="1"/>
  </si>
  <si>
    <t>関東女子軟式野球試合運営（山藤、川邊、千葉、吉田）</t>
  </si>
  <si>
    <t>氷代(セブンイレブン)</t>
  </si>
  <si>
    <t>ボール代（アサヒスポーツ）</t>
    <rPh sb="3" eb="4">
      <t>ダイ</t>
    </rPh>
    <phoneticPr fontId="1"/>
  </si>
  <si>
    <t>伊勢原道灌祭り大会参加費</t>
    <rPh sb="0" eb="3">
      <t>イセハラ</t>
    </rPh>
    <rPh sb="3" eb="6">
      <t>ドウカンマツ</t>
    </rPh>
    <rPh sb="7" eb="9">
      <t>タイカイ</t>
    </rPh>
    <rPh sb="9" eb="12">
      <t>サンカヒ</t>
    </rPh>
    <phoneticPr fontId="1"/>
  </si>
  <si>
    <t>8月３日～26日</t>
    <rPh sb="1" eb="2">
      <t>ガツ</t>
    </rPh>
    <rPh sb="3" eb="4">
      <t>ニチ</t>
    </rPh>
    <rPh sb="7" eb="8">
      <t>ニチ</t>
    </rPh>
    <phoneticPr fontId="1"/>
  </si>
  <si>
    <t>関東女子軟式野球試合運営（西尾、土井、中井）</t>
    <rPh sb="13" eb="15">
      <t>ニシオ</t>
    </rPh>
    <rPh sb="16" eb="18">
      <t>ドイ</t>
    </rPh>
    <rPh sb="19" eb="21">
      <t>ナカイ</t>
    </rPh>
    <phoneticPr fontId="1"/>
  </si>
  <si>
    <t>クラブ費(保険、ボール代引いて)</t>
  </si>
  <si>
    <t>2024　神奈川アイリス＆神奈川クラブ　会計簿</t>
    <rPh sb="5" eb="8">
      <t>カナガワ</t>
    </rPh>
    <rPh sb="13" eb="16">
      <t>カナガワ</t>
    </rPh>
    <rPh sb="20" eb="23">
      <t>カイケイボ</t>
    </rPh>
    <phoneticPr fontId="1"/>
  </si>
  <si>
    <t>収入</t>
    <rPh sb="0" eb="2">
      <t>シュウニュウ</t>
    </rPh>
    <phoneticPr fontId="1"/>
  </si>
  <si>
    <t>内訳</t>
    <rPh sb="0" eb="2">
      <t>ウチワケ</t>
    </rPh>
    <phoneticPr fontId="1"/>
  </si>
  <si>
    <t>分類</t>
    <rPh sb="0" eb="2">
      <t>ブンルイ</t>
    </rPh>
    <phoneticPr fontId="1"/>
  </si>
  <si>
    <t>金額</t>
    <rPh sb="0" eb="2">
      <t>キンガク</t>
    </rPh>
    <phoneticPr fontId="1"/>
  </si>
  <si>
    <t>中学生（神奈川クラブ）15人</t>
    <rPh sb="0" eb="3">
      <t>チュウガクセイ</t>
    </rPh>
    <rPh sb="4" eb="7">
      <t>カナガワ</t>
    </rPh>
    <rPh sb="13" eb="14">
      <t>ニン</t>
    </rPh>
    <phoneticPr fontId="1"/>
  </si>
  <si>
    <t>一般生（神奈川アイリス）21人</t>
    <rPh sb="0" eb="2">
      <t>イッパン</t>
    </rPh>
    <rPh sb="2" eb="3">
      <t>セイ</t>
    </rPh>
    <rPh sb="4" eb="7">
      <t>カナガワ</t>
    </rPh>
    <rPh sb="14" eb="15">
      <t>ニン</t>
    </rPh>
    <phoneticPr fontId="1"/>
  </si>
  <si>
    <t>神奈川クラブTシャツ</t>
    <phoneticPr fontId="1"/>
  </si>
  <si>
    <t>秦野市野球協会</t>
    <rPh sb="0" eb="3">
      <t>ハダノシ</t>
    </rPh>
    <rPh sb="3" eb="7">
      <t>ヤキュウキョウカイ</t>
    </rPh>
    <phoneticPr fontId="1"/>
  </si>
  <si>
    <t>関東女子軟式野球連盟</t>
    <rPh sb="0" eb="2">
      <t>カントウ</t>
    </rPh>
    <rPh sb="2" eb="4">
      <t>ジョシ</t>
    </rPh>
    <rPh sb="4" eb="10">
      <t>ナンシキヤキュウレンメイ</t>
    </rPh>
    <phoneticPr fontId="1"/>
  </si>
  <si>
    <t>活動費（円）</t>
    <rPh sb="0" eb="3">
      <t>カツドウヒ</t>
    </rPh>
    <rPh sb="4" eb="5">
      <t>エン</t>
    </rPh>
    <phoneticPr fontId="1"/>
  </si>
  <si>
    <t>11,000～20,000</t>
    <phoneticPr fontId="1"/>
  </si>
  <si>
    <t>12,500～25,000</t>
    <phoneticPr fontId="1"/>
  </si>
  <si>
    <t>辻堂南部公園</t>
    <rPh sb="0" eb="4">
      <t>ツジドウナンブ</t>
    </rPh>
    <rPh sb="4" eb="6">
      <t>コウエン</t>
    </rPh>
    <phoneticPr fontId="1"/>
  </si>
  <si>
    <t>関東女子軟式野球大会運営（駐車場代）</t>
    <rPh sb="1" eb="3">
      <t>ヤマトウ</t>
    </rPh>
    <rPh sb="4" eb="6">
      <t>カワベ</t>
    </rPh>
    <rPh sb="8" eb="10">
      <t>タイカイ</t>
    </rPh>
    <rPh sb="10" eb="12">
      <t>ウンエイ</t>
    </rPh>
    <rPh sb="13" eb="16">
      <t>チュウシャジョウ</t>
    </rPh>
    <rPh sb="16" eb="17">
      <t>ダイ</t>
    </rPh>
    <phoneticPr fontId="1"/>
  </si>
  <si>
    <t>クリエイト</t>
    <phoneticPr fontId="1"/>
  </si>
  <si>
    <t>水分補給代等（神奈川代表チームとして）</t>
    <rPh sb="0" eb="6">
      <t>スイブンホキュウダイトウ</t>
    </rPh>
    <rPh sb="7" eb="10">
      <t>カナガワ</t>
    </rPh>
    <rPh sb="10" eb="12">
      <t>ダイヒョウ</t>
    </rPh>
    <phoneticPr fontId="1"/>
  </si>
  <si>
    <t>ジュニアスポーツライフネットワーク</t>
    <phoneticPr fontId="1"/>
  </si>
  <si>
    <t>トレーニング用ボール等(カトースポーツ)</t>
    <rPh sb="6" eb="7">
      <t>ヨウ</t>
    </rPh>
    <rPh sb="10" eb="11">
      <t>トウ</t>
    </rPh>
    <phoneticPr fontId="1"/>
  </si>
  <si>
    <t>神奈川クラブTシャツ代（14人）</t>
    <rPh sb="0" eb="3">
      <t>カナガワ</t>
    </rPh>
    <rPh sb="10" eb="11">
      <t>ダイ</t>
    </rPh>
    <rPh sb="14" eb="15">
      <t>ニン</t>
    </rPh>
    <phoneticPr fontId="1"/>
  </si>
  <si>
    <t>指導者交通費</t>
    <rPh sb="0" eb="3">
      <t>シドウシャ</t>
    </rPh>
    <rPh sb="3" eb="6">
      <t>コウツウヒ</t>
    </rPh>
    <phoneticPr fontId="1"/>
  </si>
  <si>
    <t>支出</t>
    <rPh sb="0" eb="2">
      <t>シシュツ</t>
    </rPh>
    <phoneticPr fontId="1"/>
  </si>
  <si>
    <t>収支マイナス分に関しては、2025年の繰り越しとします。</t>
    <rPh sb="0" eb="2">
      <t>シュウシ</t>
    </rPh>
    <rPh sb="6" eb="7">
      <t>ブン</t>
    </rPh>
    <rPh sb="8" eb="9">
      <t>カン</t>
    </rPh>
    <rPh sb="17" eb="18">
      <t>ネン</t>
    </rPh>
    <rPh sb="19" eb="20">
      <t>ク</t>
    </rPh>
    <rPh sb="21" eb="22">
      <t>コ</t>
    </rPh>
    <phoneticPr fontId="1"/>
  </si>
  <si>
    <t>保険代</t>
    <rPh sb="0" eb="2">
      <t>ホケン</t>
    </rPh>
    <rPh sb="2" eb="3">
      <t>ダイ</t>
    </rPh>
    <phoneticPr fontId="1"/>
  </si>
  <si>
    <t>日野中央公園</t>
    <phoneticPr fontId="1"/>
  </si>
  <si>
    <t>保土ヶ谷公園軟式野球場</t>
    <phoneticPr fontId="1"/>
  </si>
  <si>
    <t>ファミリーマート</t>
    <phoneticPr fontId="1"/>
  </si>
  <si>
    <t>ローソン</t>
    <phoneticPr fontId="1"/>
  </si>
  <si>
    <t>メンバー表(カトースポーツ)</t>
    <phoneticPr fontId="1"/>
  </si>
  <si>
    <t>ヘルメット、硬式ボール等(カトースポーツ)</t>
    <phoneticPr fontId="1"/>
  </si>
  <si>
    <t>ヘルメット加工代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</si>
</sst>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right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3" fontId="2" fillId="3" borderId="4" xfId="0" applyNumberFormat="1" applyFont="1" applyFill="1" applyBorder="1" applyAlignment="1">
      <alignment horizontal="right" vertical="center" shrinkToFit="1"/>
    </xf>
    <xf numFmtId="0" fontId="2" fillId="3" borderId="5" xfId="0" applyFont="1" applyFill="1" applyBorder="1" applyAlignment="1">
      <alignment horizontal="center" vertical="center" shrinkToFit="1"/>
    </xf>
    <xf numFmtId="0" fontId="2" fillId="3" borderId="6" xfId="0" applyFont="1" applyFill="1" applyBorder="1" applyAlignment="1">
      <alignment horizontal="center" vertical="center" shrinkToFit="1"/>
    </xf>
    <xf numFmtId="41" fontId="2" fillId="3" borderId="7" xfId="0" applyNumberFormat="1" applyFont="1" applyFill="1" applyBorder="1" applyAlignment="1">
      <alignment horizontal="right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3" fontId="2" fillId="2" borderId="12" xfId="0" applyNumberFormat="1" applyFont="1" applyFill="1" applyBorder="1" applyAlignment="1">
      <alignment horizontal="right" vertical="center" shrinkToFit="1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right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3" fontId="2" fillId="0" borderId="7" xfId="0" applyNumberFormat="1" applyFont="1" applyBorder="1" applyAlignment="1">
      <alignment horizontal="right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3" fontId="2" fillId="0" borderId="1" xfId="0" applyNumberFormat="1" applyFont="1" applyBorder="1" applyAlignment="1">
      <alignment horizontal="center" vertical="center" shrinkToFit="1"/>
    </xf>
    <xf numFmtId="41" fontId="2" fillId="0" borderId="9" xfId="0" applyNumberFormat="1" applyFont="1" applyBorder="1" applyAlignment="1">
      <alignment horizontal="right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41" fontId="2" fillId="0" borderId="4" xfId="0" applyNumberFormat="1" applyFont="1" applyBorder="1" applyAlignment="1">
      <alignment horizontal="right" vertical="center" shrinkToFit="1"/>
    </xf>
    <xf numFmtId="41" fontId="2" fillId="0" borderId="0" xfId="0" applyNumberFormat="1" applyFont="1" applyAlignment="1">
      <alignment horizontal="right" vertical="center" shrinkToFit="1"/>
    </xf>
    <xf numFmtId="56" fontId="2" fillId="0" borderId="5" xfId="0" applyNumberFormat="1" applyFont="1" applyBorder="1" applyAlignment="1">
      <alignment horizontal="center" vertical="center" shrinkToFit="1"/>
    </xf>
    <xf numFmtId="56" fontId="2" fillId="0" borderId="8" xfId="0" applyNumberFormat="1" applyFont="1" applyBorder="1" applyAlignment="1">
      <alignment horizontal="center" vertical="center" shrinkToFit="1"/>
    </xf>
    <xf numFmtId="3" fontId="2" fillId="0" borderId="9" xfId="0" applyNumberFormat="1" applyFont="1" applyBorder="1" applyAlignment="1">
      <alignment horizontal="right" vertical="center" shrinkToFit="1"/>
    </xf>
    <xf numFmtId="56" fontId="2" fillId="0" borderId="10" xfId="0" applyNumberFormat="1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3" fontId="2" fillId="0" borderId="12" xfId="0" applyNumberFormat="1" applyFont="1" applyBorder="1" applyAlignment="1">
      <alignment horizontal="right" vertical="center" shrinkToFit="1"/>
    </xf>
    <xf numFmtId="56" fontId="2" fillId="0" borderId="13" xfId="0" applyNumberFormat="1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3" fontId="2" fillId="0" borderId="15" xfId="0" applyNumberFormat="1" applyFont="1" applyBorder="1" applyAlignment="1">
      <alignment horizontal="right" vertical="center" shrinkToFit="1"/>
    </xf>
    <xf numFmtId="56" fontId="2" fillId="0" borderId="2" xfId="0" applyNumberFormat="1" applyFont="1" applyBorder="1" applyAlignment="1">
      <alignment horizontal="center" vertical="center" shrinkToFit="1"/>
    </xf>
    <xf numFmtId="3" fontId="2" fillId="0" borderId="4" xfId="0" applyNumberFormat="1" applyFont="1" applyBorder="1" applyAlignment="1">
      <alignment horizontal="right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3" fontId="2" fillId="0" borderId="18" xfId="0" applyNumberFormat="1" applyFont="1" applyBorder="1" applyAlignment="1">
      <alignment horizontal="right" vertical="center" shrinkToFit="1"/>
    </xf>
    <xf numFmtId="3" fontId="2" fillId="0" borderId="0" xfId="0" applyNumberFormat="1" applyFont="1" applyAlignment="1">
      <alignment horizontal="right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41" fontId="4" fillId="0" borderId="18" xfId="0" applyNumberFormat="1" applyFont="1" applyBorder="1" applyAlignment="1">
      <alignment horizontal="right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EFF15-12B9-4D4C-91D4-37E5A9C4C68A}">
  <dimension ref="A1:D52"/>
  <sheetViews>
    <sheetView tabSelected="1" view="pageBreakPreview" topLeftCell="A31" zoomScale="90" zoomScaleNormal="100" zoomScaleSheetLayoutView="90" workbookViewId="0">
      <selection activeCell="G47" sqref="G47"/>
    </sheetView>
  </sheetViews>
  <sheetFormatPr defaultColWidth="8.875" defaultRowHeight="15.75" x14ac:dyDescent="0.4"/>
  <cols>
    <col min="1" max="1" width="13.875" style="1" customWidth="1"/>
    <col min="2" max="2" width="35.5" style="1" customWidth="1"/>
    <col min="3" max="3" width="18.375" style="1" customWidth="1"/>
    <col min="4" max="4" width="10.375" style="3" customWidth="1"/>
    <col min="5" max="16384" width="8.875" style="1"/>
  </cols>
  <sheetData>
    <row r="1" spans="1:4" ht="15.95" customHeight="1" x14ac:dyDescent="0.4">
      <c r="A1" s="47" t="s">
        <v>26</v>
      </c>
      <c r="B1" s="47"/>
      <c r="C1" s="47"/>
      <c r="D1" s="47"/>
    </row>
    <row r="2" spans="1:4" ht="6.75" customHeight="1" thickBot="1" x14ac:dyDescent="0.45">
      <c r="A2" s="17"/>
      <c r="B2" s="17"/>
      <c r="C2" s="17"/>
      <c r="D2" s="17"/>
    </row>
    <row r="3" spans="1:4" ht="15" customHeight="1" thickBot="1" x14ac:dyDescent="0.45">
      <c r="A3" s="5" t="s">
        <v>27</v>
      </c>
      <c r="B3" s="6" t="s">
        <v>28</v>
      </c>
      <c r="C3" s="6" t="s">
        <v>36</v>
      </c>
      <c r="D3" s="7" t="s">
        <v>30</v>
      </c>
    </row>
    <row r="4" spans="1:4" ht="15" customHeight="1" x14ac:dyDescent="0.4">
      <c r="A4" s="18"/>
      <c r="B4" s="19" t="s">
        <v>3</v>
      </c>
      <c r="C4" s="19"/>
      <c r="D4" s="20">
        <v>4523</v>
      </c>
    </row>
    <row r="5" spans="1:4" ht="15" customHeight="1" x14ac:dyDescent="0.4">
      <c r="A5" s="21" t="s">
        <v>15</v>
      </c>
      <c r="B5" s="22" t="s">
        <v>31</v>
      </c>
      <c r="C5" s="23" t="s">
        <v>37</v>
      </c>
      <c r="D5" s="24">
        <v>223000</v>
      </c>
    </row>
    <row r="6" spans="1:4" ht="15" customHeight="1" x14ac:dyDescent="0.4">
      <c r="A6" s="21" t="s">
        <v>15</v>
      </c>
      <c r="B6" s="22" t="s">
        <v>32</v>
      </c>
      <c r="C6" s="23" t="s">
        <v>38</v>
      </c>
      <c r="D6" s="24">
        <v>500000</v>
      </c>
    </row>
    <row r="7" spans="1:4" ht="15" customHeight="1" thickBot="1" x14ac:dyDescent="0.45">
      <c r="A7" s="21"/>
      <c r="B7" s="22" t="s">
        <v>45</v>
      </c>
      <c r="C7" s="23">
        <v>2500</v>
      </c>
      <c r="D7" s="24">
        <v>35000</v>
      </c>
    </row>
    <row r="8" spans="1:4" ht="15" customHeight="1" thickBot="1" x14ac:dyDescent="0.45">
      <c r="A8" s="25"/>
      <c r="B8" s="26"/>
      <c r="C8" s="26"/>
      <c r="D8" s="27">
        <f>SUM(D4:D7)</f>
        <v>762523</v>
      </c>
    </row>
    <row r="9" spans="1:4" ht="15" customHeight="1" thickBot="1" x14ac:dyDescent="0.45">
      <c r="A9" s="17"/>
      <c r="B9" s="17"/>
      <c r="C9" s="17"/>
      <c r="D9" s="28"/>
    </row>
    <row r="10" spans="1:4" ht="15" customHeight="1" thickBot="1" x14ac:dyDescent="0.45">
      <c r="A10" s="14" t="s">
        <v>47</v>
      </c>
      <c r="B10" s="15" t="s">
        <v>28</v>
      </c>
      <c r="C10" s="15" t="s">
        <v>29</v>
      </c>
      <c r="D10" s="16" t="s">
        <v>30</v>
      </c>
    </row>
    <row r="11" spans="1:4" ht="15" customHeight="1" x14ac:dyDescent="0.4">
      <c r="A11" s="29">
        <v>45389</v>
      </c>
      <c r="B11" s="19" t="s">
        <v>40</v>
      </c>
      <c r="C11" s="19" t="s">
        <v>10</v>
      </c>
      <c r="D11" s="20">
        <v>2800</v>
      </c>
    </row>
    <row r="12" spans="1:4" s="4" customFormat="1" ht="15" customHeight="1" x14ac:dyDescent="0.4">
      <c r="A12" s="30">
        <v>45396</v>
      </c>
      <c r="B12" s="22" t="s">
        <v>11</v>
      </c>
      <c r="C12" s="22" t="s">
        <v>10</v>
      </c>
      <c r="D12" s="31">
        <v>9000</v>
      </c>
    </row>
    <row r="13" spans="1:4" s="4" customFormat="1" ht="15" customHeight="1" x14ac:dyDescent="0.4">
      <c r="A13" s="30">
        <v>45514</v>
      </c>
      <c r="B13" s="22" t="s">
        <v>19</v>
      </c>
      <c r="C13" s="22" t="s">
        <v>10</v>
      </c>
      <c r="D13" s="31">
        <v>21500</v>
      </c>
    </row>
    <row r="14" spans="1:4" s="4" customFormat="1" ht="15" customHeight="1" x14ac:dyDescent="0.4">
      <c r="A14" s="30">
        <v>45564</v>
      </c>
      <c r="B14" s="22" t="s">
        <v>24</v>
      </c>
      <c r="C14" s="22" t="s">
        <v>10</v>
      </c>
      <c r="D14" s="31">
        <v>12000</v>
      </c>
    </row>
    <row r="15" spans="1:4" s="4" customFormat="1" ht="15" customHeight="1" x14ac:dyDescent="0.4">
      <c r="A15" s="30">
        <v>45599</v>
      </c>
      <c r="B15" s="22" t="s">
        <v>25</v>
      </c>
      <c r="C15" s="22" t="s">
        <v>10</v>
      </c>
      <c r="D15" s="31">
        <v>157600</v>
      </c>
    </row>
    <row r="16" spans="1:4" s="4" customFormat="1" ht="15" customHeight="1" thickBot="1" x14ac:dyDescent="0.45">
      <c r="A16" s="32">
        <v>46013</v>
      </c>
      <c r="B16" s="33" t="s">
        <v>46</v>
      </c>
      <c r="C16" s="33" t="s">
        <v>10</v>
      </c>
      <c r="D16" s="34">
        <v>216000</v>
      </c>
    </row>
    <row r="17" spans="1:4" s="4" customFormat="1" ht="15" customHeight="1" thickBot="1" x14ac:dyDescent="0.45">
      <c r="A17" s="35">
        <v>45817</v>
      </c>
      <c r="B17" s="36" t="s">
        <v>43</v>
      </c>
      <c r="C17" s="36" t="s">
        <v>49</v>
      </c>
      <c r="D17" s="37">
        <v>52400</v>
      </c>
    </row>
    <row r="18" spans="1:4" s="4" customFormat="1" ht="15" customHeight="1" x14ac:dyDescent="0.4">
      <c r="A18" s="29">
        <v>45372</v>
      </c>
      <c r="B18" s="19" t="s">
        <v>7</v>
      </c>
      <c r="C18" s="19" t="s">
        <v>12</v>
      </c>
      <c r="D18" s="20">
        <v>20000</v>
      </c>
    </row>
    <row r="19" spans="1:4" s="4" customFormat="1" ht="15" customHeight="1" x14ac:dyDescent="0.4">
      <c r="A19" s="30">
        <v>45382</v>
      </c>
      <c r="B19" s="22" t="s">
        <v>9</v>
      </c>
      <c r="C19" s="22" t="s">
        <v>12</v>
      </c>
      <c r="D19" s="31">
        <v>41945</v>
      </c>
    </row>
    <row r="20" spans="1:4" s="4" customFormat="1" ht="15" customHeight="1" x14ac:dyDescent="0.4">
      <c r="A20" s="30">
        <v>45382</v>
      </c>
      <c r="B20" s="22" t="s">
        <v>8</v>
      </c>
      <c r="C20" s="22" t="s">
        <v>12</v>
      </c>
      <c r="D20" s="31">
        <v>42945</v>
      </c>
    </row>
    <row r="21" spans="1:4" s="4" customFormat="1" ht="15" customHeight="1" x14ac:dyDescent="0.4">
      <c r="A21" s="30">
        <v>45533</v>
      </c>
      <c r="B21" s="22" t="s">
        <v>8</v>
      </c>
      <c r="C21" s="22" t="s">
        <v>12</v>
      </c>
      <c r="D21" s="31">
        <v>20150</v>
      </c>
    </row>
    <row r="22" spans="1:4" s="4" customFormat="1" ht="15" customHeight="1" x14ac:dyDescent="0.4">
      <c r="A22" s="30">
        <v>45570</v>
      </c>
      <c r="B22" s="22" t="s">
        <v>22</v>
      </c>
      <c r="C22" s="22" t="s">
        <v>12</v>
      </c>
      <c r="D22" s="31">
        <v>3000</v>
      </c>
    </row>
    <row r="23" spans="1:4" s="4" customFormat="1" ht="15" customHeight="1" x14ac:dyDescent="0.4">
      <c r="A23" s="30">
        <v>45577</v>
      </c>
      <c r="B23" s="22" t="s">
        <v>34</v>
      </c>
      <c r="C23" s="22" t="s">
        <v>12</v>
      </c>
      <c r="D23" s="31">
        <v>12000</v>
      </c>
    </row>
    <row r="24" spans="1:4" s="4" customFormat="1" ht="15" customHeight="1" thickBot="1" x14ac:dyDescent="0.45">
      <c r="A24" s="32">
        <v>45584</v>
      </c>
      <c r="B24" s="33" t="s">
        <v>35</v>
      </c>
      <c r="C24" s="33" t="s">
        <v>12</v>
      </c>
      <c r="D24" s="34">
        <v>15000</v>
      </c>
    </row>
    <row r="25" spans="1:4" s="4" customFormat="1" ht="15" customHeight="1" x14ac:dyDescent="0.4">
      <c r="A25" s="29">
        <v>45262</v>
      </c>
      <c r="B25" s="19" t="s">
        <v>2</v>
      </c>
      <c r="C25" s="19" t="s">
        <v>0</v>
      </c>
      <c r="D25" s="20">
        <v>10450</v>
      </c>
    </row>
    <row r="26" spans="1:4" s="4" customFormat="1" ht="15" customHeight="1" x14ac:dyDescent="0.4">
      <c r="A26" s="30">
        <v>45269</v>
      </c>
      <c r="B26" s="22" t="s">
        <v>2</v>
      </c>
      <c r="C26" s="22" t="s">
        <v>0</v>
      </c>
      <c r="D26" s="31">
        <v>2600</v>
      </c>
    </row>
    <row r="27" spans="1:4" s="4" customFormat="1" ht="15" customHeight="1" x14ac:dyDescent="0.4">
      <c r="A27" s="30">
        <v>45283</v>
      </c>
      <c r="B27" s="22" t="s">
        <v>39</v>
      </c>
      <c r="C27" s="22" t="s">
        <v>0</v>
      </c>
      <c r="D27" s="31">
        <v>1680</v>
      </c>
    </row>
    <row r="28" spans="1:4" s="4" customFormat="1" ht="15" customHeight="1" x14ac:dyDescent="0.4">
      <c r="A28" s="30">
        <v>45415</v>
      </c>
      <c r="B28" s="22" t="s">
        <v>2</v>
      </c>
      <c r="C28" s="22" t="s">
        <v>0</v>
      </c>
      <c r="D28" s="31">
        <v>5250</v>
      </c>
    </row>
    <row r="29" spans="1:4" s="4" customFormat="1" ht="15" customHeight="1" x14ac:dyDescent="0.4">
      <c r="A29" s="30">
        <v>45417</v>
      </c>
      <c r="B29" s="22" t="s">
        <v>50</v>
      </c>
      <c r="C29" s="22" t="s">
        <v>0</v>
      </c>
      <c r="D29" s="31">
        <v>10500</v>
      </c>
    </row>
    <row r="30" spans="1:4" s="4" customFormat="1" ht="15" customHeight="1" x14ac:dyDescent="0.4">
      <c r="A30" s="30">
        <v>45437</v>
      </c>
      <c r="B30" s="22" t="s">
        <v>1</v>
      </c>
      <c r="C30" s="22" t="s">
        <v>0</v>
      </c>
      <c r="D30" s="31">
        <v>3675</v>
      </c>
    </row>
    <row r="31" spans="1:4" s="4" customFormat="1" ht="15" customHeight="1" thickBot="1" x14ac:dyDescent="0.45">
      <c r="A31" s="32">
        <v>45558</v>
      </c>
      <c r="B31" s="33" t="s">
        <v>51</v>
      </c>
      <c r="C31" s="33" t="s">
        <v>0</v>
      </c>
      <c r="D31" s="34">
        <v>8560</v>
      </c>
    </row>
    <row r="32" spans="1:4" s="4" customFormat="1" ht="15" customHeight="1" x14ac:dyDescent="0.4">
      <c r="A32" s="29">
        <v>45283</v>
      </c>
      <c r="B32" s="19" t="s">
        <v>52</v>
      </c>
      <c r="C32" s="19" t="s">
        <v>14</v>
      </c>
      <c r="D32" s="20">
        <v>1239</v>
      </c>
    </row>
    <row r="33" spans="1:4" s="4" customFormat="1" ht="15" customHeight="1" x14ac:dyDescent="0.4">
      <c r="A33" s="30">
        <v>45277</v>
      </c>
      <c r="B33" s="22" t="s">
        <v>53</v>
      </c>
      <c r="C33" s="22" t="s">
        <v>14</v>
      </c>
      <c r="D33" s="31">
        <v>1210</v>
      </c>
    </row>
    <row r="34" spans="1:4" s="4" customFormat="1" ht="15" customHeight="1" x14ac:dyDescent="0.4">
      <c r="A34" s="30">
        <v>45410</v>
      </c>
      <c r="B34" s="22" t="s">
        <v>33</v>
      </c>
      <c r="C34" s="22" t="s">
        <v>14</v>
      </c>
      <c r="D34" s="31">
        <v>47000</v>
      </c>
    </row>
    <row r="35" spans="1:4" s="4" customFormat="1" ht="15" customHeight="1" x14ac:dyDescent="0.4">
      <c r="A35" s="30">
        <v>45541</v>
      </c>
      <c r="B35" s="22" t="s">
        <v>21</v>
      </c>
      <c r="C35" s="22" t="s">
        <v>14</v>
      </c>
      <c r="D35" s="31">
        <v>13000</v>
      </c>
    </row>
    <row r="36" spans="1:4" s="4" customFormat="1" ht="15" customHeight="1" x14ac:dyDescent="0.4">
      <c r="A36" s="30">
        <v>45543</v>
      </c>
      <c r="B36" s="22" t="s">
        <v>55</v>
      </c>
      <c r="C36" s="22" t="s">
        <v>14</v>
      </c>
      <c r="D36" s="31">
        <v>34485</v>
      </c>
    </row>
    <row r="37" spans="1:4" s="4" customFormat="1" ht="15" customHeight="1" x14ac:dyDescent="0.4">
      <c r="A37" s="30">
        <v>45551</v>
      </c>
      <c r="B37" s="22" t="s">
        <v>54</v>
      </c>
      <c r="C37" s="22" t="s">
        <v>14</v>
      </c>
      <c r="D37" s="31">
        <v>286</v>
      </c>
    </row>
    <row r="38" spans="1:4" s="4" customFormat="1" ht="15" customHeight="1" x14ac:dyDescent="0.4">
      <c r="A38" s="30">
        <v>45579</v>
      </c>
      <c r="B38" s="22" t="s">
        <v>56</v>
      </c>
      <c r="C38" s="22" t="s">
        <v>14</v>
      </c>
      <c r="D38" s="31">
        <v>2329</v>
      </c>
    </row>
    <row r="39" spans="1:4" s="4" customFormat="1" ht="15" customHeight="1" thickBot="1" x14ac:dyDescent="0.45">
      <c r="A39" s="32">
        <v>45592</v>
      </c>
      <c r="B39" s="33" t="s">
        <v>44</v>
      </c>
      <c r="C39" s="33" t="s">
        <v>14</v>
      </c>
      <c r="D39" s="34">
        <v>49080</v>
      </c>
    </row>
    <row r="40" spans="1:4" s="4" customFormat="1" ht="15" customHeight="1" x14ac:dyDescent="0.4">
      <c r="A40" s="29">
        <v>45278</v>
      </c>
      <c r="B40" s="19" t="s">
        <v>4</v>
      </c>
      <c r="C40" s="19" t="s">
        <v>13</v>
      </c>
      <c r="D40" s="20">
        <v>10865</v>
      </c>
    </row>
    <row r="41" spans="1:4" s="4" customFormat="1" ht="15" customHeight="1" x14ac:dyDescent="0.4">
      <c r="A41" s="30">
        <v>45396</v>
      </c>
      <c r="B41" s="22" t="s">
        <v>4</v>
      </c>
      <c r="C41" s="22" t="s">
        <v>13</v>
      </c>
      <c r="D41" s="31">
        <v>7704</v>
      </c>
    </row>
    <row r="42" spans="1:4" s="4" customFormat="1" ht="15" customHeight="1" x14ac:dyDescent="0.4">
      <c r="A42" s="30">
        <v>45417</v>
      </c>
      <c r="B42" s="22" t="s">
        <v>41</v>
      </c>
      <c r="C42" s="22" t="s">
        <v>13</v>
      </c>
      <c r="D42" s="31">
        <v>2374</v>
      </c>
    </row>
    <row r="43" spans="1:4" s="4" customFormat="1" ht="15" customHeight="1" x14ac:dyDescent="0.4">
      <c r="A43" s="30">
        <v>45497</v>
      </c>
      <c r="B43" s="22" t="s">
        <v>4</v>
      </c>
      <c r="C43" s="22" t="s">
        <v>13</v>
      </c>
      <c r="D43" s="31">
        <v>4332</v>
      </c>
    </row>
    <row r="44" spans="1:4" s="4" customFormat="1" ht="15" customHeight="1" x14ac:dyDescent="0.4">
      <c r="A44" s="30" t="s">
        <v>23</v>
      </c>
      <c r="B44" s="22" t="s">
        <v>42</v>
      </c>
      <c r="C44" s="22" t="s">
        <v>13</v>
      </c>
      <c r="D44" s="31">
        <v>27719</v>
      </c>
    </row>
    <row r="45" spans="1:4" s="4" customFormat="1" ht="15" customHeight="1" thickBot="1" x14ac:dyDescent="0.45">
      <c r="A45" s="32">
        <v>45543</v>
      </c>
      <c r="B45" s="33" t="s">
        <v>20</v>
      </c>
      <c r="C45" s="33" t="s">
        <v>13</v>
      </c>
      <c r="D45" s="34">
        <v>560</v>
      </c>
    </row>
    <row r="46" spans="1:4" s="4" customFormat="1" ht="15" customHeight="1" thickBot="1" x14ac:dyDescent="0.45">
      <c r="A46" s="38">
        <v>45285</v>
      </c>
      <c r="B46" s="26" t="s">
        <v>5</v>
      </c>
      <c r="C46" s="26" t="s">
        <v>6</v>
      </c>
      <c r="D46" s="39">
        <v>370</v>
      </c>
    </row>
    <row r="47" spans="1:4" s="4" customFormat="1" ht="15" customHeight="1" thickBot="1" x14ac:dyDescent="0.45">
      <c r="A47" s="40"/>
      <c r="B47" s="41"/>
      <c r="C47" s="41"/>
      <c r="D47" s="42">
        <f>SUM(D11:D46)</f>
        <v>871608</v>
      </c>
    </row>
    <row r="48" spans="1:4" s="4" customFormat="1" ht="15" customHeight="1" thickBot="1" x14ac:dyDescent="0.45">
      <c r="A48" s="17"/>
      <c r="B48" s="17"/>
      <c r="C48" s="17"/>
      <c r="D48" s="43"/>
    </row>
    <row r="49" spans="1:4" s="4" customFormat="1" ht="15" customHeight="1" x14ac:dyDescent="0.4">
      <c r="A49" s="8" t="s">
        <v>17</v>
      </c>
      <c r="B49" s="9"/>
      <c r="C49" s="9"/>
      <c r="D49" s="10">
        <f>D8</f>
        <v>762523</v>
      </c>
    </row>
    <row r="50" spans="1:4" ht="15" customHeight="1" thickBot="1" x14ac:dyDescent="0.45">
      <c r="A50" s="11" t="s">
        <v>16</v>
      </c>
      <c r="B50" s="12"/>
      <c r="C50" s="12"/>
      <c r="D50" s="13">
        <f>D47</f>
        <v>871608</v>
      </c>
    </row>
    <row r="51" spans="1:4" ht="15" customHeight="1" thickBot="1" x14ac:dyDescent="0.45">
      <c r="A51" s="44" t="s">
        <v>18</v>
      </c>
      <c r="B51" s="45"/>
      <c r="C51" s="45"/>
      <c r="D51" s="46">
        <f>D49-D50</f>
        <v>-109085</v>
      </c>
    </row>
    <row r="52" spans="1:4" s="2" customFormat="1" ht="15" customHeight="1" x14ac:dyDescent="0.4">
      <c r="A52" s="48" t="s">
        <v>48</v>
      </c>
      <c r="B52" s="48"/>
      <c r="C52" s="48"/>
      <c r="D52" s="48"/>
    </row>
  </sheetData>
  <sortState xmlns:xlrd2="http://schemas.microsoft.com/office/spreadsheetml/2017/richdata2" ref="A13:D18">
    <sortCondition ref="A13:A18"/>
  </sortState>
  <mergeCells count="2">
    <mergeCell ref="A1:D1"/>
    <mergeCell ref="A52:D52"/>
  </mergeCells>
  <phoneticPr fontId="1"/>
  <pageMargins left="0.70866141732283472" right="0.51181102362204722" top="0.35433070866141736" bottom="0.35433070866141736" header="0.11811023622047245" footer="0.11811023622047245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2024報告用</vt:lpstr>
      <vt:lpstr>'2024報告用'!Print_Area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新庄 広</dc:creator>
  <cp:lastModifiedBy>新庄 広</cp:lastModifiedBy>
  <cp:lastPrinted>2025-01-05T06:13:46Z</cp:lastPrinted>
  <dcterms:created xsi:type="dcterms:W3CDTF">2024-12-23T07:11:34Z</dcterms:created>
  <dcterms:modified xsi:type="dcterms:W3CDTF">2025-03-26T11:19:02Z</dcterms:modified>
</cp:coreProperties>
</file>